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3er Trimestre 2022/6.- Formatos LDF/"/>
    </mc:Choice>
  </mc:AlternateContent>
  <xr:revisionPtr revIDLastSave="0" documentId="13_ncr:4000b_{07F97868-AF99-4796-9F6F-83704178C327}" xr6:coauthVersionLast="47" xr6:coauthVersionMax="47" xr10:uidLastSave="{00000000-0000-0000-0000-000000000000}"/>
  <bookViews>
    <workbookView xWindow="-120" yWindow="-120" windowWidth="20730" windowHeight="11160"/>
  </bookViews>
  <sheets>
    <sheet name="F1_ESF" sheetId="1" r:id="rId1"/>
  </sheets>
  <definedNames>
    <definedName name="_xlnm.Print_Titles" localSheetId="0">F1_ESF!$2:$5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F63" i="1"/>
  <c r="F79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F47" i="1" s="1"/>
  <c r="F59" i="1" s="1"/>
  <c r="F81" i="1" s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G79" i="1"/>
  <c r="G47" i="1"/>
  <c r="G59" i="1"/>
  <c r="G81" i="1"/>
  <c r="D47" i="1"/>
  <c r="D62" i="1"/>
  <c r="C47" i="1"/>
  <c r="C62" i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<sst xmlns="http://schemas.openxmlformats.org/spreadsheetml/2006/main" count="127" uniqueCount="124">
  <si>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</si>
  <si>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</si>
  <si>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</si>
  <si>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</si>
  <si>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</si>
  <si>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</si>
  <si>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</si>
  <si>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</si>
  <si>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</si>
  <si>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</si>
  <si>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</si>
  <si>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</si>
  <si>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</si>
  <si>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</si>
  <si>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</si>
  <si>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</si>
  <si>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</si>
  <si>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</si>
  <si>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</si>
  <si>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</si>
  <si>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</si>
  <si>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</si>
  <si>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</si>
  <si>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</si>
  <si>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</si>
  <si>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</si>
  <si>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</si>
  <si>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</si>
  <si>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</si>
  <si>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</si>
  <si>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</si>
  <si>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</si>
  <si>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</si>
  <si>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</si>
  <si>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</si>
  <si>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</si>
  <si>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</si>
  <si>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</si>
  <si>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</si>
  <si>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</si>
  <si>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</si>
  <si>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</si>
  <si>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</si>
  <si>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</si>
  <si>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</si>
  <si>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</si>
  <si>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</si>
  <si>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</si>
  <si>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</si>
  <si>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</si>
  <si>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</si>
  <si>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</si>
  <si>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</si>
  <si>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</si>
  <si>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</si>
  <si>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</si>
  <si>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</si>
  <si>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</si>
  <si>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</si>
  <si>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</si>
  <si>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</si>
  <si>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</si>
  <si>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</si>
  <si>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</si>
  <si>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</si>
  <si>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</si>
  <si>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</si>
  <si>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</si>
  <si>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</si>
  <si>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</si>
  <si>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</si>
  <si>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</si>
  <si>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</si>
  <si>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</si>
  <si>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</si>
  <si>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</si>
  <si>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</si>
  <si>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</si>
  <si>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</si>
  <si>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</si>
  <si>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</si>
  <si>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</si>
  <si>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</si>
  <si>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</si>
  <si>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</si>
  <si>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</si>
  <si>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</si>
  <si>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</si>
  <si>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</si>
  <si>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</si>
  <si>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</si>
  <si>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</si>
  <si>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</si>
  <si>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</si>
  <si>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</si>
  <si>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</si>
  <si>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</si>
  <si>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</si>
  <si>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</si>
  <si>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</si>
  <si>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</si>
  <si>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</si>
  <si>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</si>
  <si>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</si>
  <si>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</si>
  <si>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</si>
  <si>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</si>
  <si>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</si>
  <si>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</si>
  <si>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</si>
  <si>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</si>
  <si>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</si>
  <si>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</si>
  <si>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</si>
  <si>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</si>
  <si>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</si>
  <si>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</si>
  <si>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</si>
  <si>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</si>
  <si>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</si>
  <si>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Derechos Humanos del Estado de Campeche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</si>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</sst>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24" activePane="bottomLeft" state="frozen"/>
      <selection pane="bottomLeft" activeCell="E26" sqref="E26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0" t="s">
        <v>120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x14ac:dyDescent="0.2">
      <c r="B4" s="23" t="s">
        <v>121</v>
      </c>
      <c r="C4" s="24"/>
      <c r="D4" s="24"/>
      <c r="E4" s="24"/>
      <c r="F4" s="24"/>
      <c r="G4" s="25"/>
    </row>
    <row r="5" spans="2:7" ht="13.5" thickBot="1" x14ac:dyDescent="0.25">
      <c r="B5" s="26" t="s">
        <v>1</v>
      </c>
      <c r="C5" s="27"/>
      <c r="D5" s="27"/>
      <c r="E5" s="27"/>
      <c r="F5" s="27"/>
      <c r="G5" s="28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1123062.6299999999</v>
      </c>
      <c r="D9" s="9">
        <f>SUM(D10:D16)</f>
        <v>1613067</v>
      </c>
      <c r="E9" s="11" t="s">
        <v>8</v>
      </c>
      <c r="F9" s="9">
        <f>SUM(F10:F18)</f>
        <v>750419.17</v>
      </c>
      <c r="G9" s="9">
        <f>SUM(G10:G18)</f>
        <v>1765138.2599999998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79211.5</v>
      </c>
      <c r="G10" s="9">
        <v>319000.32000000001</v>
      </c>
    </row>
    <row r="11" spans="2:7" x14ac:dyDescent="0.2">
      <c r="B11" s="12" t="s">
        <v>11</v>
      </c>
      <c r="C11" s="9">
        <v>1123062.6299999999</v>
      </c>
      <c r="D11" s="9">
        <v>1613067</v>
      </c>
      <c r="E11" s="13" t="s">
        <v>12</v>
      </c>
      <c r="F11" s="9">
        <v>0.04</v>
      </c>
      <c r="G11" s="9">
        <v>0.04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671207.63</v>
      </c>
      <c r="G16" s="9">
        <v>1446137.9</v>
      </c>
    </row>
    <row r="17" spans="2:7" x14ac:dyDescent="0.2">
      <c r="B17" s="10" t="s">
        <v>23</v>
      </c>
      <c r="C17" s="9">
        <f>SUM(C18:C24)</f>
        <v>225354.78000000003</v>
      </c>
      <c r="D17" s="9">
        <f>SUM(D18:D24)</f>
        <v>127476.1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39374.11</v>
      </c>
      <c r="D19" s="9">
        <v>39374.11</v>
      </c>
      <c r="E19" s="11" t="s">
        <v>28</v>
      </c>
      <c r="F19" s="9">
        <f>SUM(F20:F22)</f>
        <v>44024</v>
      </c>
      <c r="G19" s="9">
        <f>SUM(G20:G22)</f>
        <v>0</v>
      </c>
    </row>
    <row r="20" spans="2:7" x14ac:dyDescent="0.2">
      <c r="B20" s="12" t="s">
        <v>29</v>
      </c>
      <c r="C20" s="9">
        <v>185980.67</v>
      </c>
      <c r="D20" s="9">
        <v>88101.99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44024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1348417.41</v>
      </c>
      <c r="D47" s="9">
        <f>D9+D17+D25+D31+D37+D38+D41</f>
        <v>1740543.1</v>
      </c>
      <c r="E47" s="8" t="s">
        <v>82</v>
      </c>
      <c r="F47" s="9">
        <f>F9+F19+F23+F26+F27+F31+F38+F42</f>
        <v>794443.17</v>
      </c>
      <c r="G47" s="9">
        <f>G9+G19+G23+G26+G27+G31+G38+G42</f>
        <v>1765138.2599999998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12041.46</v>
      </c>
      <c r="D50" s="9">
        <v>-78418.009999999995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402577.69</v>
      </c>
      <c r="G51" s="9">
        <v>312114.71999999997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6315109.0300000003</v>
      </c>
      <c r="D53" s="9">
        <v>6134163.7599999998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68186.39</v>
      </c>
      <c r="D54" s="9">
        <v>68186.39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-4943396.24</v>
      </c>
      <c r="D55" s="9">
        <v>-4943396.24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402577.69</v>
      </c>
      <c r="G57" s="9">
        <f>SUM(G50:G55)</f>
        <v>312114.71999999997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1197020.8600000001</v>
      </c>
      <c r="G59" s="9">
        <f>G47+G57</f>
        <v>2077252.9799999997</v>
      </c>
    </row>
    <row r="60" spans="2:7" ht="25.5" x14ac:dyDescent="0.2">
      <c r="B60" s="6" t="s">
        <v>102</v>
      </c>
      <c r="C60" s="9">
        <f>SUM(C50:C58)</f>
        <v>1451940.6399999997</v>
      </c>
      <c r="D60" s="9">
        <f>SUM(D50:D58)</f>
        <v>1180535.8999999994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2800358.05</v>
      </c>
      <c r="D62" s="9">
        <f>D47+D60</f>
        <v>2921078.9999999995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189359.39</v>
      </c>
      <c r="G63" s="9">
        <f>SUM(G64:G66)</f>
        <v>189359.39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189359.39</v>
      </c>
      <c r="G66" s="9">
        <v>189359.39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1413977.8</v>
      </c>
      <c r="G68" s="9">
        <f>SUM(G69:G73)</f>
        <v>654466.63</v>
      </c>
    </row>
    <row r="69" spans="2:7" x14ac:dyDescent="0.2">
      <c r="B69" s="10"/>
      <c r="C69" s="9"/>
      <c r="D69" s="9"/>
      <c r="E69" s="11" t="s">
        <v>110</v>
      </c>
      <c r="F69" s="9">
        <v>759511.17</v>
      </c>
      <c r="G69" s="9">
        <v>-61803.29</v>
      </c>
    </row>
    <row r="70" spans="2:7" x14ac:dyDescent="0.2">
      <c r="B70" s="10"/>
      <c r="C70" s="9"/>
      <c r="D70" s="9"/>
      <c r="E70" s="11" t="s">
        <v>111</v>
      </c>
      <c r="F70" s="9">
        <v>654466.63</v>
      </c>
      <c r="G70" s="9">
        <v>716269.92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1603337.19</v>
      </c>
      <c r="G79" s="9">
        <f>G63+G68+G75</f>
        <v>843826.02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2800358.05</v>
      </c>
      <c r="G81" s="9">
        <f>G59+G79</f>
        <v>2921079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2016-12-20T19:33:34Z</cp:lastPrinted>
  <dcterms:created xsi:type="dcterms:W3CDTF">2016-10-11T18:36:49Z</dcterms:created>
  <dcterms:modified xsi:type="dcterms:W3CDTF">2022-10-17T03:36:12Z</dcterms:modified>
</cp:coreProperties>
</file>